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9" i="1"/>
  <c r="E20"/>
  <c r="E21"/>
  <c r="E22"/>
  <c r="E23"/>
  <c r="E24"/>
  <c r="E25"/>
  <c r="E26"/>
  <c r="E27"/>
  <c r="E28"/>
  <c r="E18"/>
  <c r="K6"/>
  <c r="K7"/>
  <c r="K8"/>
  <c r="K9"/>
  <c r="K10"/>
  <c r="K11"/>
  <c r="K12"/>
  <c r="K13"/>
  <c r="K5"/>
  <c r="I6"/>
  <c r="I7"/>
  <c r="I8"/>
  <c r="I9"/>
  <c r="I10"/>
  <c r="I11"/>
  <c r="I12"/>
  <c r="I13"/>
  <c r="I5"/>
  <c r="G6"/>
  <c r="G7"/>
  <c r="G8"/>
  <c r="G9"/>
  <c r="G10"/>
  <c r="G11"/>
  <c r="G12"/>
  <c r="G13"/>
  <c r="G5"/>
  <c r="E6"/>
  <c r="E7"/>
  <c r="E8"/>
  <c r="E9"/>
  <c r="E10"/>
  <c r="E11"/>
  <c r="E12"/>
  <c r="E13"/>
  <c r="E5"/>
  <c r="C6"/>
  <c r="C7"/>
  <c r="C8"/>
  <c r="C9"/>
  <c r="C10"/>
  <c r="C11"/>
  <c r="C12"/>
  <c r="C13"/>
  <c r="C5"/>
  <c r="L10" l="1"/>
  <c r="L6"/>
  <c r="L12"/>
  <c r="L5"/>
  <c r="L8"/>
  <c r="L7"/>
  <c r="L13"/>
  <c r="L9"/>
  <c r="L11"/>
</calcChain>
</file>

<file path=xl/sharedStrings.xml><?xml version="1.0" encoding="utf-8"?>
<sst xmlns="http://schemas.openxmlformats.org/spreadsheetml/2006/main" count="51" uniqueCount="36">
  <si>
    <t>Наименование</t>
  </si>
  <si>
    <t>Отдел образования</t>
  </si>
  <si>
    <t>Отдел культуры</t>
  </si>
  <si>
    <t>Районный Совет</t>
  </si>
  <si>
    <t>Отдел сельского хозяйства</t>
  </si>
  <si>
    <t>Финансовое управление</t>
  </si>
  <si>
    <t>КУМИ</t>
  </si>
  <si>
    <t>1.среднесрочное финансовое планирование (28)</t>
  </si>
  <si>
    <t>расчет</t>
  </si>
  <si>
    <t>2. исполнение бюджета (28)</t>
  </si>
  <si>
    <t>3. учет и отчетность (13)</t>
  </si>
  <si>
    <t>4. контроль и аудит (13)</t>
  </si>
  <si>
    <t>5. исполнение судебных актов (11)</t>
  </si>
  <si>
    <t>Итого</t>
  </si>
  <si>
    <t>1.соблюдение бюджетного законодательства</t>
  </si>
  <si>
    <t>2. качество управления бюджетным процессом</t>
  </si>
  <si>
    <t>3. качество нормативно-правовой базы</t>
  </si>
  <si>
    <t>Степень качества</t>
  </si>
  <si>
    <t>Тамбовский сельсовет</t>
  </si>
  <si>
    <t>Толстовский сельсовет</t>
  </si>
  <si>
    <t>Жариковский сельсовет</t>
  </si>
  <si>
    <t>Раздольненский сельсовет</t>
  </si>
  <si>
    <t>Н-Александровский сельсовет</t>
  </si>
  <si>
    <t>К-Демьяновский сельсовет</t>
  </si>
  <si>
    <t>Куропатинский сельсовет</t>
  </si>
  <si>
    <t>Муравьевский сельсовет</t>
  </si>
  <si>
    <t>Николаевский сельсовет</t>
  </si>
  <si>
    <t>Садовский сельсовет</t>
  </si>
  <si>
    <t>Лермонтовский сельсовет</t>
  </si>
  <si>
    <t>I</t>
  </si>
  <si>
    <t>II</t>
  </si>
  <si>
    <t xml:space="preserve">Администрация района </t>
  </si>
  <si>
    <t>Контроль-счетный орган</t>
  </si>
  <si>
    <t>Комитет по ФКС и МП</t>
  </si>
  <si>
    <t>Сводная итоговая оценка по ГРБС за 2019 год</t>
  </si>
  <si>
    <t>Сводная итоговая оценка по сельским поселениям за 2019 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</si>
</sst>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8"/>
  <sheetViews>
    <sheetView tabSelected="1" topLeftCell="A10" workbookViewId="0">
      <selection activeCell="F18" sqref="F18:F28"/>
    </sheetView>
  </sheetViews>
  <sheetFormatPr defaultRowHeight="15"/>
  <cols>
    <col min="1" max="1" width="28.5703125" customWidth="1"/>
    <col min="2" max="2" width="15.140625" customWidth="1"/>
  </cols>
  <sheetData>
    <row r="2" spans="1:14" ht="18.75">
      <c r="A2" s="5" t="s">
        <v>34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4" spans="1:14" ht="90">
      <c r="A4" s="2" t="s">
        <v>0</v>
      </c>
      <c r="B4" s="3" t="s">
        <v>7</v>
      </c>
      <c r="C4" s="3" t="s">
        <v>8</v>
      </c>
      <c r="D4" s="3" t="s">
        <v>9</v>
      </c>
      <c r="E4" s="3" t="s">
        <v>8</v>
      </c>
      <c r="F4" s="3" t="s">
        <v>10</v>
      </c>
      <c r="G4" s="3" t="s">
        <v>8</v>
      </c>
      <c r="H4" s="3" t="s">
        <v>11</v>
      </c>
      <c r="I4" s="3" t="s">
        <v>8</v>
      </c>
      <c r="J4" s="3" t="s">
        <v>12</v>
      </c>
      <c r="K4" s="3" t="s">
        <v>8</v>
      </c>
      <c r="L4" s="3" t="s">
        <v>13</v>
      </c>
    </row>
    <row r="5" spans="1:14">
      <c r="A5" s="1" t="s">
        <v>31</v>
      </c>
      <c r="B5" s="1">
        <v>18</v>
      </c>
      <c r="C5" s="1">
        <f>28*B5/100</f>
        <v>5.04</v>
      </c>
      <c r="D5" s="1">
        <v>33</v>
      </c>
      <c r="E5" s="1">
        <f>28*D5/100</f>
        <v>9.24</v>
      </c>
      <c r="F5" s="1">
        <v>3</v>
      </c>
      <c r="G5" s="1">
        <f>13*F5/100</f>
        <v>0.39</v>
      </c>
      <c r="H5" s="1">
        <v>8</v>
      </c>
      <c r="I5" s="1">
        <f>13*H5/100</f>
        <v>1.04</v>
      </c>
      <c r="J5" s="1">
        <v>0</v>
      </c>
      <c r="K5" s="1">
        <f>11*J5/100</f>
        <v>0</v>
      </c>
      <c r="L5" s="1">
        <f>C5+E5+G5+I5+K5</f>
        <v>15.71</v>
      </c>
    </row>
    <row r="6" spans="1:14">
      <c r="A6" s="1" t="s">
        <v>3</v>
      </c>
      <c r="B6" s="1">
        <v>12</v>
      </c>
      <c r="C6" s="1">
        <f t="shared" ref="C6:C13" si="0">28*B6/100</f>
        <v>3.36</v>
      </c>
      <c r="D6" s="1">
        <v>36</v>
      </c>
      <c r="E6" s="1">
        <f t="shared" ref="E6:E13" si="1">28*D6/100</f>
        <v>10.08</v>
      </c>
      <c r="F6" s="1">
        <v>3</v>
      </c>
      <c r="G6" s="1">
        <f t="shared" ref="G6:G13" si="2">13*F6/100</f>
        <v>0.39</v>
      </c>
      <c r="H6" s="1">
        <v>8</v>
      </c>
      <c r="I6" s="1">
        <f t="shared" ref="I6:I13" si="3">13*H6/100</f>
        <v>1.04</v>
      </c>
      <c r="J6" s="1">
        <v>6</v>
      </c>
      <c r="K6" s="1">
        <f t="shared" ref="K6:K13" si="4">11*J6/100</f>
        <v>0.66</v>
      </c>
      <c r="L6" s="1">
        <f t="shared" ref="L6:L13" si="5">C6+E6+G6+I6+K6</f>
        <v>15.530000000000001</v>
      </c>
    </row>
    <row r="7" spans="1:14">
      <c r="A7" s="1" t="s">
        <v>32</v>
      </c>
      <c r="B7" s="1">
        <v>10</v>
      </c>
      <c r="C7" s="1">
        <f t="shared" si="0"/>
        <v>2.8</v>
      </c>
      <c r="D7" s="1">
        <v>37</v>
      </c>
      <c r="E7" s="1">
        <f t="shared" si="1"/>
        <v>10.36</v>
      </c>
      <c r="F7" s="1">
        <v>3</v>
      </c>
      <c r="G7" s="1">
        <f t="shared" si="2"/>
        <v>0.39</v>
      </c>
      <c r="H7" s="1">
        <v>8</v>
      </c>
      <c r="I7" s="1">
        <f t="shared" si="3"/>
        <v>1.04</v>
      </c>
      <c r="J7" s="1">
        <v>6</v>
      </c>
      <c r="K7" s="1">
        <f t="shared" si="4"/>
        <v>0.66</v>
      </c>
      <c r="L7" s="1">
        <f t="shared" si="5"/>
        <v>15.25</v>
      </c>
    </row>
    <row r="8" spans="1:14">
      <c r="A8" s="1" t="s">
        <v>4</v>
      </c>
      <c r="B8" s="1">
        <v>16</v>
      </c>
      <c r="C8" s="1">
        <f t="shared" si="0"/>
        <v>4.4800000000000004</v>
      </c>
      <c r="D8" s="1">
        <v>33</v>
      </c>
      <c r="E8" s="1">
        <f t="shared" si="1"/>
        <v>9.24</v>
      </c>
      <c r="F8" s="1">
        <v>3</v>
      </c>
      <c r="G8" s="1">
        <f t="shared" si="2"/>
        <v>0.39</v>
      </c>
      <c r="H8" s="1">
        <v>13</v>
      </c>
      <c r="I8" s="1">
        <f t="shared" si="3"/>
        <v>1.69</v>
      </c>
      <c r="J8" s="1">
        <v>6</v>
      </c>
      <c r="K8" s="1">
        <f t="shared" si="4"/>
        <v>0.66</v>
      </c>
      <c r="L8" s="1">
        <f t="shared" si="5"/>
        <v>16.46</v>
      </c>
    </row>
    <row r="9" spans="1:14">
      <c r="A9" s="1" t="s">
        <v>1</v>
      </c>
      <c r="B9" s="1">
        <v>19</v>
      </c>
      <c r="C9" s="1">
        <f t="shared" si="0"/>
        <v>5.32</v>
      </c>
      <c r="D9" s="1">
        <v>37</v>
      </c>
      <c r="E9" s="1">
        <f t="shared" si="1"/>
        <v>10.36</v>
      </c>
      <c r="F9" s="1">
        <v>3</v>
      </c>
      <c r="G9" s="1">
        <f t="shared" si="2"/>
        <v>0.39</v>
      </c>
      <c r="H9" s="1">
        <v>8</v>
      </c>
      <c r="I9" s="1">
        <f t="shared" si="3"/>
        <v>1.04</v>
      </c>
      <c r="J9" s="1">
        <v>6</v>
      </c>
      <c r="K9" s="1">
        <f t="shared" si="4"/>
        <v>0.66</v>
      </c>
      <c r="L9" s="1">
        <f t="shared" si="5"/>
        <v>17.77</v>
      </c>
    </row>
    <row r="10" spans="1:14">
      <c r="A10" s="1" t="s">
        <v>2</v>
      </c>
      <c r="B10" s="1">
        <v>15</v>
      </c>
      <c r="C10" s="1">
        <f t="shared" si="0"/>
        <v>4.2</v>
      </c>
      <c r="D10" s="1">
        <v>35</v>
      </c>
      <c r="E10" s="1">
        <f t="shared" si="1"/>
        <v>9.8000000000000007</v>
      </c>
      <c r="F10" s="1">
        <v>3</v>
      </c>
      <c r="G10" s="1">
        <f t="shared" si="2"/>
        <v>0.39</v>
      </c>
      <c r="H10" s="1">
        <v>8</v>
      </c>
      <c r="I10" s="1">
        <f t="shared" si="3"/>
        <v>1.04</v>
      </c>
      <c r="J10" s="1">
        <v>6</v>
      </c>
      <c r="K10" s="1">
        <f t="shared" si="4"/>
        <v>0.66</v>
      </c>
      <c r="L10" s="1">
        <f t="shared" si="5"/>
        <v>16.09</v>
      </c>
    </row>
    <row r="11" spans="1:14">
      <c r="A11" s="1" t="s">
        <v>5</v>
      </c>
      <c r="B11" s="1">
        <v>18</v>
      </c>
      <c r="C11" s="1">
        <f t="shared" si="0"/>
        <v>5.04</v>
      </c>
      <c r="D11" s="1">
        <v>34</v>
      </c>
      <c r="E11" s="1">
        <f t="shared" si="1"/>
        <v>9.52</v>
      </c>
      <c r="F11" s="1">
        <v>3</v>
      </c>
      <c r="G11" s="1">
        <f t="shared" si="2"/>
        <v>0.39</v>
      </c>
      <c r="H11" s="1">
        <v>13</v>
      </c>
      <c r="I11" s="1">
        <f t="shared" si="3"/>
        <v>1.69</v>
      </c>
      <c r="J11" s="1">
        <v>6</v>
      </c>
      <c r="K11" s="1">
        <f t="shared" si="4"/>
        <v>0.66</v>
      </c>
      <c r="L11" s="1">
        <f t="shared" si="5"/>
        <v>17.3</v>
      </c>
    </row>
    <row r="12" spans="1:14">
      <c r="A12" s="1" t="s">
        <v>6</v>
      </c>
      <c r="B12" s="1">
        <v>15</v>
      </c>
      <c r="C12" s="1">
        <f t="shared" si="0"/>
        <v>4.2</v>
      </c>
      <c r="D12" s="1">
        <v>35</v>
      </c>
      <c r="E12" s="1">
        <f t="shared" si="1"/>
        <v>9.8000000000000007</v>
      </c>
      <c r="F12" s="1">
        <v>3</v>
      </c>
      <c r="G12" s="1">
        <f t="shared" si="2"/>
        <v>0.39</v>
      </c>
      <c r="H12" s="1">
        <v>8</v>
      </c>
      <c r="I12" s="1">
        <f t="shared" si="3"/>
        <v>1.04</v>
      </c>
      <c r="J12" s="1">
        <v>6</v>
      </c>
      <c r="K12" s="1">
        <f t="shared" si="4"/>
        <v>0.66</v>
      </c>
      <c r="L12" s="1">
        <f t="shared" si="5"/>
        <v>16.09</v>
      </c>
    </row>
    <row r="13" spans="1:14">
      <c r="A13" s="1" t="s">
        <v>33</v>
      </c>
      <c r="B13" s="1">
        <v>15</v>
      </c>
      <c r="C13" s="1">
        <f t="shared" si="0"/>
        <v>4.2</v>
      </c>
      <c r="D13" s="1">
        <v>37</v>
      </c>
      <c r="E13" s="1">
        <f t="shared" si="1"/>
        <v>10.36</v>
      </c>
      <c r="F13" s="1">
        <v>3</v>
      </c>
      <c r="G13" s="1">
        <f t="shared" si="2"/>
        <v>0.39</v>
      </c>
      <c r="H13" s="1">
        <v>8</v>
      </c>
      <c r="I13" s="1">
        <f t="shared" si="3"/>
        <v>1.04</v>
      </c>
      <c r="J13" s="1">
        <v>6</v>
      </c>
      <c r="K13" s="1">
        <f t="shared" si="4"/>
        <v>0.66</v>
      </c>
      <c r="L13" s="1">
        <f t="shared" si="5"/>
        <v>16.649999999999999</v>
      </c>
    </row>
    <row r="15" spans="1:14" ht="18.75">
      <c r="A15" s="5" t="s">
        <v>35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7" spans="1:10" ht="120">
      <c r="A17" s="2" t="s">
        <v>0</v>
      </c>
      <c r="B17" s="3" t="s">
        <v>14</v>
      </c>
      <c r="C17" s="3" t="s">
        <v>15</v>
      </c>
      <c r="D17" s="3" t="s">
        <v>16</v>
      </c>
      <c r="E17" s="3" t="s">
        <v>13</v>
      </c>
      <c r="F17" s="3" t="s">
        <v>17</v>
      </c>
    </row>
    <row r="18" spans="1:10">
      <c r="A18" s="1" t="s">
        <v>20</v>
      </c>
      <c r="B18" s="1">
        <v>28</v>
      </c>
      <c r="C18" s="1">
        <v>18</v>
      </c>
      <c r="D18" s="1">
        <v>18</v>
      </c>
      <c r="E18" s="1">
        <f>SUM(B18:D18)</f>
        <v>64</v>
      </c>
      <c r="F18" s="2" t="s">
        <v>30</v>
      </c>
      <c r="J18" s="4"/>
    </row>
    <row r="19" spans="1:10">
      <c r="A19" s="1" t="s">
        <v>23</v>
      </c>
      <c r="B19" s="1">
        <v>28</v>
      </c>
      <c r="C19" s="1">
        <v>18</v>
      </c>
      <c r="D19" s="1">
        <v>16</v>
      </c>
      <c r="E19" s="1">
        <f t="shared" ref="E19:E28" si="6">SUM(B19:D19)</f>
        <v>62</v>
      </c>
      <c r="F19" s="2" t="s">
        <v>30</v>
      </c>
      <c r="J19" s="4"/>
    </row>
    <row r="20" spans="1:10">
      <c r="A20" s="1" t="s">
        <v>24</v>
      </c>
      <c r="B20" s="1">
        <v>28</v>
      </c>
      <c r="C20" s="1">
        <v>18</v>
      </c>
      <c r="D20" s="1">
        <v>17</v>
      </c>
      <c r="E20" s="1">
        <f t="shared" si="6"/>
        <v>63</v>
      </c>
      <c r="F20" s="2" t="s">
        <v>30</v>
      </c>
      <c r="J20" s="4"/>
    </row>
    <row r="21" spans="1:10">
      <c r="A21" s="1" t="s">
        <v>28</v>
      </c>
      <c r="B21" s="1">
        <v>28</v>
      </c>
      <c r="C21" s="1">
        <v>18</v>
      </c>
      <c r="D21" s="1">
        <v>16</v>
      </c>
      <c r="E21" s="1">
        <f t="shared" si="6"/>
        <v>62</v>
      </c>
      <c r="F21" s="2" t="s">
        <v>30</v>
      </c>
      <c r="J21" s="4"/>
    </row>
    <row r="22" spans="1:10">
      <c r="A22" s="1" t="s">
        <v>25</v>
      </c>
      <c r="B22" s="1">
        <v>28</v>
      </c>
      <c r="C22" s="1">
        <v>18</v>
      </c>
      <c r="D22" s="1">
        <v>19</v>
      </c>
      <c r="E22" s="1">
        <f t="shared" si="6"/>
        <v>65</v>
      </c>
      <c r="F22" s="2" t="s">
        <v>30</v>
      </c>
      <c r="J22" s="4"/>
    </row>
    <row r="23" spans="1:10">
      <c r="A23" s="1" t="s">
        <v>26</v>
      </c>
      <c r="B23" s="1">
        <v>28</v>
      </c>
      <c r="C23" s="1">
        <v>18</v>
      </c>
      <c r="D23" s="1">
        <v>17</v>
      </c>
      <c r="E23" s="1">
        <f t="shared" si="6"/>
        <v>63</v>
      </c>
      <c r="F23" s="2" t="s">
        <v>30</v>
      </c>
      <c r="J23" s="4"/>
    </row>
    <row r="24" spans="1:10">
      <c r="A24" s="1" t="s">
        <v>22</v>
      </c>
      <c r="B24" s="1">
        <v>28</v>
      </c>
      <c r="C24" s="1">
        <v>18</v>
      </c>
      <c r="D24" s="1">
        <v>16</v>
      </c>
      <c r="E24" s="1">
        <f t="shared" si="6"/>
        <v>62</v>
      </c>
      <c r="F24" s="2" t="s">
        <v>30</v>
      </c>
      <c r="J24" s="4"/>
    </row>
    <row r="25" spans="1:10">
      <c r="A25" s="1" t="s">
        <v>21</v>
      </c>
      <c r="B25" s="1">
        <v>28</v>
      </c>
      <c r="C25" s="1">
        <v>18</v>
      </c>
      <c r="D25" s="1">
        <v>16</v>
      </c>
      <c r="E25" s="1">
        <f t="shared" si="6"/>
        <v>62</v>
      </c>
      <c r="F25" s="2" t="s">
        <v>30</v>
      </c>
      <c r="J25" s="4"/>
    </row>
    <row r="26" spans="1:10">
      <c r="A26" s="1" t="s">
        <v>27</v>
      </c>
      <c r="B26" s="1">
        <v>28</v>
      </c>
      <c r="C26" s="1">
        <v>18</v>
      </c>
      <c r="D26" s="1">
        <v>19</v>
      </c>
      <c r="E26" s="1">
        <f t="shared" si="6"/>
        <v>65</v>
      </c>
      <c r="F26" s="2" t="s">
        <v>30</v>
      </c>
      <c r="J26" s="4"/>
    </row>
    <row r="27" spans="1:10">
      <c r="A27" s="1" t="s">
        <v>18</v>
      </c>
      <c r="B27" s="1">
        <v>28</v>
      </c>
      <c r="C27" s="1">
        <v>19</v>
      </c>
      <c r="D27" s="1">
        <v>24</v>
      </c>
      <c r="E27" s="1">
        <f t="shared" si="6"/>
        <v>71</v>
      </c>
      <c r="F27" s="2" t="s">
        <v>29</v>
      </c>
      <c r="J27" s="4"/>
    </row>
    <row r="28" spans="1:10">
      <c r="A28" s="1" t="s">
        <v>19</v>
      </c>
      <c r="B28" s="1">
        <v>28</v>
      </c>
      <c r="C28" s="1">
        <v>21</v>
      </c>
      <c r="D28" s="1">
        <v>17</v>
      </c>
      <c r="E28" s="1">
        <f t="shared" si="6"/>
        <v>66</v>
      </c>
      <c r="F28" s="2" t="s">
        <v>30</v>
      </c>
      <c r="J28" s="4"/>
    </row>
  </sheetData>
  <mergeCells count="2">
    <mergeCell ref="A2:N2"/>
    <mergeCell ref="A15:L15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2020-02-19T05:41:18Z</dcterms:modified>
</cp:coreProperties>
</file>