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Лист1!$A$1:$O$37</definedName>
  </definedNames>
  <calcPr calcId="124519"/>
</workbook>
</file>

<file path=xl/calcChain.xml><?xml version="1.0" encoding="utf-8"?>
<calcChain xmlns="http://schemas.openxmlformats.org/spreadsheetml/2006/main">
  <c r="N20" i="1"/>
  <c r="N10"/>
  <c r="N7" l="1"/>
  <c r="N18" l="1"/>
  <c r="N19"/>
  <c r="N9"/>
  <c r="N11"/>
  <c r="N12"/>
  <c r="N13"/>
  <c r="N14"/>
  <c r="N15"/>
  <c r="N16"/>
  <c r="N17"/>
  <c r="N8" l="1"/>
</calcChain>
</file>

<file path=xl/sharedStrings.xml><?xml version="1.0" encoding="utf-8"?>
<sst xmlns="http://schemas.openxmlformats.org/spreadsheetml/2006/main" count="63" uniqueCount="50">
  <si>
    <t xml:space="preserve"> Балльная оценка частных (первичных) критериев</t>
  </si>
  <si>
    <t>ОЦЕНОЧНЫЙ ЛИСТ</t>
  </si>
  <si>
    <t>Г————————————————————————————————————T————————————————————————————————¬</t>
  </si>
  <si>
    <t>|  Численное значение интегрального  |  Качественная характеристика   |</t>
  </si>
  <si>
    <t>|  показателя оценки эффективности   |оценки эффективности реализации |</t>
  </si>
  <si>
    <t>|    реализации ДЦП (R), в баллах    |              ДЦП               |</t>
  </si>
  <si>
    <t>+————————————————————————————————————+————————————————————————————————+</t>
  </si>
  <si>
    <t>|           8,5 &lt; R&lt; 10,0            |          Эффективная           |</t>
  </si>
  <si>
    <t>|           7,0 &lt; R &lt; 8,5            |      Умеренно эффективная      |</t>
  </si>
  <si>
    <t>|           5,0 &lt; R &lt; 7,0            |        Низкоэффективная        |</t>
  </si>
  <si>
    <t>|              R &lt; 5,0               |         Неэффективная          |</t>
  </si>
  <si>
    <t>Эффективная</t>
  </si>
  <si>
    <t>Умеренно эффективная</t>
  </si>
  <si>
    <t>Качественная характеристика оценки эффективности реализации государственной программы</t>
  </si>
  <si>
    <t>№</t>
  </si>
  <si>
    <t>Интегральный показатель ( с учетом весовых коэффициентов критериев)</t>
  </si>
  <si>
    <t>К 1 (Z 1 = 0,3)</t>
  </si>
  <si>
    <t>К 2 (Z 2 = 0,2)</t>
  </si>
  <si>
    <t>К 2.1                       (Z 2.1=0,35)</t>
  </si>
  <si>
    <t>К 2.2                   (Z 2.2=0,35)</t>
  </si>
  <si>
    <t>К 2.3                  (Z 2.3=0,3)</t>
  </si>
  <si>
    <t>К 3.1                      (Z 3.1=0,2)</t>
  </si>
  <si>
    <t>К 3.2                    (Z 3.2=0,3)</t>
  </si>
  <si>
    <t>К 3.3                   (Z 3.3=0,5)</t>
  </si>
  <si>
    <t>К 4.1                  (Z 4.1=0,6)</t>
  </si>
  <si>
    <t>К 4.2                 (Z 4.2=0,4)</t>
  </si>
  <si>
    <t>К 1.1                        (Z 1.1=0,4)</t>
  </si>
  <si>
    <t>К 1.2                   (Z 1.2=0,35)</t>
  </si>
  <si>
    <t>К 1.3                   (Z 1.3=0,25)</t>
  </si>
  <si>
    <t>К 3 (Z 3 = 0,4)</t>
  </si>
  <si>
    <t>К 4 (Z 4 = 0,1)</t>
  </si>
  <si>
    <t>Наименование муниципальных программ, принятых к финансированию  на 2016 финансовый год</t>
  </si>
  <si>
    <t>«Повышение эффективности деятельности органов муниципальной власти и управления в Тамбовском районе на 2015-2021 годы»</t>
  </si>
  <si>
    <t>« Экономическое развитие и инновационная экономика в Тамбовском районе на 2015-2021 годы»</t>
  </si>
  <si>
    <t>Противодействие злоупотреблению наркотическими средствами и их незаконному обороту на 2015-2021 годы»</t>
  </si>
  <si>
    <t>Снижение рисков и смягчение последствий чрезвычайных ситуаций природного и техногенного характера, а также обеспечение безопасности населения района на 2015-2021 годы</t>
  </si>
  <si>
    <t>Обеспечение доступным и качественным жильем населения тамбовского района на 2015-2021 годы</t>
  </si>
  <si>
    <r>
      <t>«</t>
    </r>
    <r>
      <rPr>
        <sz val="11"/>
        <color theme="1"/>
        <rFont val="Times New Roman"/>
        <family val="1"/>
        <charset val="204"/>
      </rPr>
      <t>Повышение эффективности управления муниципальными финансами и муниципальным долгом Тамбовского района на период 2015-2021 годы»</t>
    </r>
  </si>
  <si>
    <t>«Развитие транспортного комплекса Тамбовского района на 2015-2021 годы»</t>
  </si>
  <si>
    <t>« Реабилитация и обеспечение жизнедеятельности инвалидов в Тамбовском районе на 2015-2021 годы»</t>
  </si>
  <si>
    <t>«Повышение эффективности использования муниципального имущества Тамбовского района на 2015-2021 годы»</t>
  </si>
  <si>
    <t>Развитие физической культуры, спорта и молодежной политики в Тамбовском районе на 2015-2021 годы</t>
  </si>
  <si>
    <t>«Развитие и сохранение культуры и искусства в Тамбовском районе на 2015-2021 годы»</t>
  </si>
  <si>
    <t>«Развитие образования в Тамбовском районе на 2015-2021 годы»</t>
  </si>
  <si>
    <t>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</t>
  </si>
  <si>
    <t>Энергосбережение  и повышение энергетической эффективности в муниципальных учреждениях Тамбовского района на 2015-2021 годы</t>
  </si>
  <si>
    <t>умеренно эффективная</t>
  </si>
  <si>
    <t>Муниципальная программа в 2017 году не финансировалась</t>
  </si>
  <si>
    <t>Муниципальная программа в 2017 гоуд не финансировалась</t>
  </si>
  <si>
    <t>Оценка эффективности муниципальных программ Тамбовского района на01.01.2018 год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</si>
</sst>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ont="1" applyFill="1"/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ont="1" applyFill="1"/>
    <xf numFmtId="0" fontId="4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view="pageBreakPreview" topLeftCell="G1" zoomScaleSheetLayoutView="100" workbookViewId="0">
      <selection activeCell="O1" sqref="O1"/>
    </sheetView>
  </sheetViews>
  <sheetFormatPr defaultRowHeight="15"/>
  <cols>
    <col min="1" max="1" width="5.5703125" customWidth="1"/>
    <col min="2" max="2" width="42" customWidth="1"/>
    <col min="3" max="5" width="9.140625" customWidth="1"/>
    <col min="13" max="13" width="9.140625" style="2"/>
    <col min="14" max="14" width="16.7109375" style="44" customWidth="1"/>
    <col min="15" max="15" width="29.140625" customWidth="1"/>
  </cols>
  <sheetData>
    <row r="1" spans="1:15" s="12" customFormat="1" ht="18.7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9"/>
      <c r="O1" s="11"/>
    </row>
    <row r="2" spans="1:15" s="12" customFormat="1" ht="18.75" customHeight="1">
      <c r="A2" s="45" t="s">
        <v>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12" customFormat="1" ht="28.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12" customFormat="1" ht="23.25" customHeight="1">
      <c r="A4" s="50" t="s">
        <v>14</v>
      </c>
      <c r="B4" s="50" t="s">
        <v>31</v>
      </c>
      <c r="C4" s="50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9"/>
      <c r="N4" s="46" t="s">
        <v>15</v>
      </c>
      <c r="O4" s="51" t="s">
        <v>13</v>
      </c>
    </row>
    <row r="5" spans="1:15" s="12" customFormat="1" ht="20.25" customHeight="1">
      <c r="A5" s="50"/>
      <c r="B5" s="50"/>
      <c r="C5" s="48" t="s">
        <v>16</v>
      </c>
      <c r="D5" s="48"/>
      <c r="E5" s="48"/>
      <c r="F5" s="48" t="s">
        <v>17</v>
      </c>
      <c r="G5" s="48"/>
      <c r="H5" s="48"/>
      <c r="I5" s="48" t="s">
        <v>29</v>
      </c>
      <c r="J5" s="48"/>
      <c r="K5" s="48"/>
      <c r="L5" s="48" t="s">
        <v>30</v>
      </c>
      <c r="M5" s="49"/>
      <c r="N5" s="46"/>
      <c r="O5" s="51"/>
    </row>
    <row r="6" spans="1:15" s="12" customFormat="1" ht="40.5" customHeight="1" thickBot="1">
      <c r="A6" s="50"/>
      <c r="B6" s="50"/>
      <c r="C6" s="13" t="s">
        <v>26</v>
      </c>
      <c r="D6" s="13" t="s">
        <v>27</v>
      </c>
      <c r="E6" s="13" t="s">
        <v>28</v>
      </c>
      <c r="F6" s="13" t="s">
        <v>18</v>
      </c>
      <c r="G6" s="13" t="s">
        <v>19</v>
      </c>
      <c r="H6" s="13" t="s">
        <v>20</v>
      </c>
      <c r="I6" s="13" t="s">
        <v>21</v>
      </c>
      <c r="J6" s="13" t="s">
        <v>22</v>
      </c>
      <c r="K6" s="13" t="s">
        <v>23</v>
      </c>
      <c r="L6" s="13" t="s">
        <v>24</v>
      </c>
      <c r="M6" s="41" t="s">
        <v>25</v>
      </c>
      <c r="N6" s="46"/>
      <c r="O6" s="51"/>
    </row>
    <row r="7" spans="1:15" s="21" customFormat="1" ht="63">
      <c r="A7" s="14">
        <v>1</v>
      </c>
      <c r="B7" s="15" t="s">
        <v>32</v>
      </c>
      <c r="C7" s="16">
        <v>10</v>
      </c>
      <c r="D7" s="16">
        <v>10</v>
      </c>
      <c r="E7" s="17">
        <v>4</v>
      </c>
      <c r="F7" s="14">
        <v>10</v>
      </c>
      <c r="G7" s="14">
        <v>10</v>
      </c>
      <c r="H7" s="14">
        <v>5</v>
      </c>
      <c r="I7" s="14">
        <v>7</v>
      </c>
      <c r="J7" s="14">
        <v>7</v>
      </c>
      <c r="K7" s="14">
        <v>7</v>
      </c>
      <c r="L7" s="18">
        <v>0</v>
      </c>
      <c r="M7" s="19">
        <v>0</v>
      </c>
      <c r="N7" s="20">
        <f>(((C7*0.4)+(D7*0.35)+(E7*0.25))*0.3)+(((F7*0.35)+(G7*0.35)+(H7*0.3))*0.2)+(((I7*0.2)+(J7*0.3)+(K7*0.5))*0.4)+(((L7*0.6)+(M7*0.4))*0.1)</f>
        <v>7.0500000000000007</v>
      </c>
      <c r="O7" s="42" t="s">
        <v>46</v>
      </c>
    </row>
    <row r="8" spans="1:15" s="25" customFormat="1" ht="47.25">
      <c r="A8" s="22">
        <v>2</v>
      </c>
      <c r="B8" s="23" t="s">
        <v>33</v>
      </c>
      <c r="C8" s="24">
        <v>8</v>
      </c>
      <c r="D8" s="16">
        <v>10</v>
      </c>
      <c r="E8" s="17">
        <v>8</v>
      </c>
      <c r="F8" s="14">
        <v>10</v>
      </c>
      <c r="G8" s="14">
        <v>10</v>
      </c>
      <c r="H8" s="14">
        <v>5</v>
      </c>
      <c r="I8" s="14">
        <v>7</v>
      </c>
      <c r="J8" s="14">
        <v>10</v>
      </c>
      <c r="K8" s="14">
        <v>7</v>
      </c>
      <c r="L8" s="18">
        <v>0</v>
      </c>
      <c r="M8" s="19">
        <v>0</v>
      </c>
      <c r="N8" s="20">
        <f>(((C8*0.4)+(D8*0.35)+(E8*0.25))*0.3)+(((F8*0.35)+(G8*0.35)+(H8*0.3))*0.2)+(((I8*0.4)+(K8*0.6))*0.4)+(((L8*0.6)+(M8*0.4))*0.1)</f>
        <v>7.1100000000000012</v>
      </c>
      <c r="O8" s="42" t="s">
        <v>46</v>
      </c>
    </row>
    <row r="9" spans="1:15" s="26" customFormat="1" ht="60" customHeight="1">
      <c r="A9" s="22">
        <v>3</v>
      </c>
      <c r="B9" s="23" t="s">
        <v>37</v>
      </c>
      <c r="C9" s="24">
        <v>8</v>
      </c>
      <c r="D9" s="16">
        <v>10</v>
      </c>
      <c r="E9" s="17">
        <v>8</v>
      </c>
      <c r="F9" s="14">
        <v>10</v>
      </c>
      <c r="G9" s="14">
        <v>10</v>
      </c>
      <c r="H9" s="14">
        <v>5</v>
      </c>
      <c r="I9" s="14">
        <v>7</v>
      </c>
      <c r="J9" s="14">
        <v>7</v>
      </c>
      <c r="K9" s="14">
        <v>7</v>
      </c>
      <c r="L9" s="18">
        <v>0</v>
      </c>
      <c r="M9" s="19">
        <v>0</v>
      </c>
      <c r="N9" s="20">
        <f t="shared" ref="N9:N17" si="0">(((C9*0.4)+(D9*0.35)+(E9*0.25))*0.3)+(((F9*0.35)+(G9*0.35)+(H9*0.3))*0.2)+(((I9*0.4)+(K9*0.6))*0.4)+(((L9*0.6)+(M9*0.4))*0.1)</f>
        <v>7.1100000000000012</v>
      </c>
      <c r="O9" s="42" t="s">
        <v>46</v>
      </c>
    </row>
    <row r="10" spans="1:15" s="26" customFormat="1" ht="37.5" customHeight="1">
      <c r="A10" s="22">
        <v>4</v>
      </c>
      <c r="B10" s="27" t="s">
        <v>38</v>
      </c>
      <c r="C10" s="24">
        <v>8</v>
      </c>
      <c r="D10" s="16">
        <v>10</v>
      </c>
      <c r="E10" s="17">
        <v>10</v>
      </c>
      <c r="F10" s="16">
        <v>10</v>
      </c>
      <c r="G10" s="16">
        <v>10</v>
      </c>
      <c r="H10" s="16">
        <v>10</v>
      </c>
      <c r="I10" s="16">
        <v>10</v>
      </c>
      <c r="J10" s="16">
        <v>10</v>
      </c>
      <c r="K10" s="16">
        <v>10</v>
      </c>
      <c r="L10" s="16">
        <v>5</v>
      </c>
      <c r="M10" s="19">
        <v>10</v>
      </c>
      <c r="N10" s="20">
        <f t="shared" si="0"/>
        <v>9.4599999999999991</v>
      </c>
      <c r="O10" s="42" t="s">
        <v>11</v>
      </c>
    </row>
    <row r="11" spans="1:15" s="21" customFormat="1" ht="46.5" customHeight="1">
      <c r="A11" s="22">
        <v>5</v>
      </c>
      <c r="B11" s="23" t="s">
        <v>39</v>
      </c>
      <c r="C11" s="24">
        <v>0</v>
      </c>
      <c r="D11" s="16">
        <v>0</v>
      </c>
      <c r="E11" s="1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28">
        <v>0</v>
      </c>
      <c r="L11" s="18">
        <v>0</v>
      </c>
      <c r="M11" s="19">
        <v>0</v>
      </c>
      <c r="N11" s="20">
        <f t="shared" si="0"/>
        <v>0</v>
      </c>
      <c r="O11" s="42" t="s">
        <v>47</v>
      </c>
    </row>
    <row r="12" spans="1:15" s="21" customFormat="1" ht="66.75" customHeight="1">
      <c r="A12" s="22">
        <v>6</v>
      </c>
      <c r="B12" s="23" t="s">
        <v>40</v>
      </c>
      <c r="C12" s="24">
        <v>10</v>
      </c>
      <c r="D12" s="16">
        <v>10</v>
      </c>
      <c r="E12" s="17">
        <v>10</v>
      </c>
      <c r="F12" s="14">
        <v>10</v>
      </c>
      <c r="G12" s="14">
        <v>10</v>
      </c>
      <c r="H12" s="14">
        <v>10</v>
      </c>
      <c r="I12" s="14">
        <v>7</v>
      </c>
      <c r="J12" s="14">
        <v>7</v>
      </c>
      <c r="K12" s="28">
        <v>7</v>
      </c>
      <c r="L12" s="18">
        <v>0</v>
      </c>
      <c r="M12" s="19">
        <v>0</v>
      </c>
      <c r="N12" s="20">
        <f t="shared" si="0"/>
        <v>7.8000000000000007</v>
      </c>
      <c r="O12" s="42" t="s">
        <v>46</v>
      </c>
    </row>
    <row r="13" spans="1:15" s="25" customFormat="1" ht="50.25" customHeight="1">
      <c r="A13" s="22">
        <v>7</v>
      </c>
      <c r="B13" s="23" t="s">
        <v>34</v>
      </c>
      <c r="C13" s="24">
        <v>0</v>
      </c>
      <c r="D13" s="16">
        <v>0</v>
      </c>
      <c r="E13" s="17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28">
        <v>0</v>
      </c>
      <c r="L13" s="18">
        <v>0</v>
      </c>
      <c r="M13" s="19">
        <v>0</v>
      </c>
      <c r="N13" s="20">
        <f t="shared" si="0"/>
        <v>0</v>
      </c>
      <c r="O13" s="42" t="s">
        <v>47</v>
      </c>
    </row>
    <row r="14" spans="1:15" s="26" customFormat="1" ht="47.25">
      <c r="A14" s="22">
        <v>8</v>
      </c>
      <c r="B14" s="23" t="s">
        <v>41</v>
      </c>
      <c r="C14" s="24">
        <v>10</v>
      </c>
      <c r="D14" s="16">
        <v>10</v>
      </c>
      <c r="E14" s="17">
        <v>10</v>
      </c>
      <c r="F14" s="14">
        <v>10</v>
      </c>
      <c r="G14" s="14">
        <v>10</v>
      </c>
      <c r="H14" s="14">
        <v>5</v>
      </c>
      <c r="I14" s="14">
        <v>7</v>
      </c>
      <c r="J14" s="14">
        <v>7</v>
      </c>
      <c r="K14" s="28">
        <v>7</v>
      </c>
      <c r="L14" s="29">
        <v>0</v>
      </c>
      <c r="M14" s="19">
        <v>0</v>
      </c>
      <c r="N14" s="20">
        <f t="shared" si="0"/>
        <v>7.5</v>
      </c>
      <c r="O14" s="42" t="s">
        <v>46</v>
      </c>
    </row>
    <row r="15" spans="1:15" s="26" customFormat="1" ht="47.25">
      <c r="A15" s="22">
        <v>9</v>
      </c>
      <c r="B15" s="27" t="s">
        <v>42</v>
      </c>
      <c r="C15" s="24">
        <v>8</v>
      </c>
      <c r="D15" s="16">
        <v>10</v>
      </c>
      <c r="E15" s="17">
        <v>10</v>
      </c>
      <c r="F15" s="14">
        <v>10</v>
      </c>
      <c r="G15" s="14">
        <v>10</v>
      </c>
      <c r="H15" s="14">
        <v>5</v>
      </c>
      <c r="I15" s="14">
        <v>7</v>
      </c>
      <c r="J15" s="14">
        <v>7</v>
      </c>
      <c r="K15" s="28">
        <v>10</v>
      </c>
      <c r="L15" s="18">
        <v>5</v>
      </c>
      <c r="M15" s="19">
        <v>0</v>
      </c>
      <c r="N15" s="20">
        <f t="shared" si="0"/>
        <v>8.2800000000000011</v>
      </c>
      <c r="O15" s="42" t="s">
        <v>46</v>
      </c>
    </row>
    <row r="16" spans="1:15" s="26" customFormat="1" ht="31.5">
      <c r="A16" s="22">
        <v>10</v>
      </c>
      <c r="B16" s="27" t="s">
        <v>43</v>
      </c>
      <c r="C16" s="24">
        <v>10</v>
      </c>
      <c r="D16" s="16">
        <v>10</v>
      </c>
      <c r="E16" s="17">
        <v>10</v>
      </c>
      <c r="F16" s="14">
        <v>10</v>
      </c>
      <c r="G16" s="14">
        <v>10</v>
      </c>
      <c r="H16" s="14">
        <v>10</v>
      </c>
      <c r="I16" s="14">
        <v>10</v>
      </c>
      <c r="J16" s="14">
        <v>10</v>
      </c>
      <c r="K16" s="28">
        <v>10</v>
      </c>
      <c r="L16" s="18">
        <v>10</v>
      </c>
      <c r="M16" s="19">
        <v>0</v>
      </c>
      <c r="N16" s="20">
        <f t="shared" si="0"/>
        <v>9.6</v>
      </c>
      <c r="O16" s="42" t="s">
        <v>11</v>
      </c>
    </row>
    <row r="17" spans="1:15" s="26" customFormat="1" ht="78.75">
      <c r="A17" s="22">
        <v>11</v>
      </c>
      <c r="B17" s="23" t="s">
        <v>35</v>
      </c>
      <c r="C17" s="24">
        <v>8</v>
      </c>
      <c r="D17" s="16">
        <v>10</v>
      </c>
      <c r="E17" s="17">
        <v>10</v>
      </c>
      <c r="F17" s="14">
        <v>10</v>
      </c>
      <c r="G17" s="14">
        <v>10</v>
      </c>
      <c r="H17" s="14">
        <v>5</v>
      </c>
      <c r="I17" s="14">
        <v>7</v>
      </c>
      <c r="J17" s="14">
        <v>7</v>
      </c>
      <c r="K17" s="28">
        <v>7</v>
      </c>
      <c r="L17" s="18">
        <v>0</v>
      </c>
      <c r="M17" s="19">
        <v>0</v>
      </c>
      <c r="N17" s="20">
        <f t="shared" si="0"/>
        <v>7.26</v>
      </c>
      <c r="O17" s="42" t="s">
        <v>12</v>
      </c>
    </row>
    <row r="18" spans="1:15" s="26" customFormat="1" ht="47.25">
      <c r="A18" s="22">
        <v>12</v>
      </c>
      <c r="B18" s="23" t="s">
        <v>36</v>
      </c>
      <c r="C18" s="24">
        <v>8</v>
      </c>
      <c r="D18" s="16">
        <v>5</v>
      </c>
      <c r="E18" s="17">
        <v>8</v>
      </c>
      <c r="F18" s="14">
        <v>10</v>
      </c>
      <c r="G18" s="14">
        <v>10</v>
      </c>
      <c r="H18" s="14">
        <v>5</v>
      </c>
      <c r="I18" s="14">
        <v>7</v>
      </c>
      <c r="J18" s="14">
        <v>7</v>
      </c>
      <c r="K18" s="28">
        <v>10</v>
      </c>
      <c r="L18" s="18">
        <v>5</v>
      </c>
      <c r="M18" s="19">
        <v>6</v>
      </c>
      <c r="N18" s="20">
        <f t="shared" ref="N18:N20" si="1">(((C18*0.4)+(D18*0.35)+(E18*0.25))*0.3)+(((F18*0.35)+(G18*0.35)+(H18*0.3))*0.2)+(((I18*0.4)+(K18*0.6))*0.4)+(((L18*0.6)+(M18*0.4))*0.1)</f>
        <v>7.8450000000000006</v>
      </c>
      <c r="O18" s="42" t="s">
        <v>46</v>
      </c>
    </row>
    <row r="19" spans="1:15" s="26" customFormat="1" ht="78.75">
      <c r="A19" s="30">
        <v>13</v>
      </c>
      <c r="B19" s="31" t="s">
        <v>44</v>
      </c>
      <c r="C19" s="32">
        <v>6</v>
      </c>
      <c r="D19" s="33">
        <v>10</v>
      </c>
      <c r="E19" s="34">
        <v>8</v>
      </c>
      <c r="F19" s="35">
        <v>10</v>
      </c>
      <c r="G19" s="35">
        <v>10</v>
      </c>
      <c r="H19" s="35">
        <v>10</v>
      </c>
      <c r="I19" s="35">
        <v>7</v>
      </c>
      <c r="J19" s="35">
        <v>7</v>
      </c>
      <c r="K19" s="36">
        <v>7</v>
      </c>
      <c r="L19" s="37">
        <v>5</v>
      </c>
      <c r="M19" s="38">
        <v>6</v>
      </c>
      <c r="N19" s="39">
        <f t="shared" si="1"/>
        <v>7.71</v>
      </c>
      <c r="O19" s="43" t="s">
        <v>46</v>
      </c>
    </row>
    <row r="20" spans="1:15" s="40" customFormat="1" ht="63">
      <c r="A20" s="14">
        <v>14</v>
      </c>
      <c r="B20" s="23" t="s">
        <v>45</v>
      </c>
      <c r="C20" s="16">
        <v>0</v>
      </c>
      <c r="D20" s="16">
        <v>0</v>
      </c>
      <c r="E20" s="17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28">
        <v>0</v>
      </c>
      <c r="L20" s="18">
        <v>0</v>
      </c>
      <c r="M20" s="19">
        <v>0</v>
      </c>
      <c r="N20" s="20">
        <f t="shared" si="1"/>
        <v>0</v>
      </c>
      <c r="O20" s="42" t="s">
        <v>48</v>
      </c>
    </row>
    <row r="21" spans="1:15" s="1" customFormat="1">
      <c r="A21" s="3"/>
      <c r="B21" s="3"/>
      <c r="C21" s="4"/>
      <c r="D21" s="4"/>
      <c r="E21" s="5"/>
      <c r="F21" s="3"/>
      <c r="G21" s="3"/>
      <c r="H21" s="3"/>
      <c r="I21" s="3"/>
      <c r="J21" s="3"/>
      <c r="K21" s="6"/>
      <c r="L21" s="7"/>
      <c r="M21" s="7"/>
      <c r="N21" s="8"/>
      <c r="O21" s="8"/>
    </row>
    <row r="24" spans="1:15">
      <c r="A24" t="s">
        <v>2</v>
      </c>
    </row>
    <row r="25" spans="1:15">
      <c r="A25" t="s">
        <v>3</v>
      </c>
    </row>
    <row r="26" spans="1:15">
      <c r="A26" t="s">
        <v>4</v>
      </c>
    </row>
    <row r="27" spans="1:15">
      <c r="A27" t="s">
        <v>5</v>
      </c>
    </row>
    <row r="28" spans="1:15">
      <c r="A28" t="s">
        <v>6</v>
      </c>
    </row>
    <row r="29" spans="1:15">
      <c r="A29" t="s">
        <v>7</v>
      </c>
    </row>
    <row r="30" spans="1:15">
      <c r="A30" t="s">
        <v>6</v>
      </c>
    </row>
    <row r="31" spans="1:15">
      <c r="A31" t="s">
        <v>8</v>
      </c>
    </row>
    <row r="32" spans="1:15">
      <c r="A32" t="s">
        <v>6</v>
      </c>
    </row>
    <row r="33" spans="1:1">
      <c r="A33" t="s">
        <v>9</v>
      </c>
    </row>
    <row r="34" spans="1:1">
      <c r="A34" t="s">
        <v>6</v>
      </c>
    </row>
    <row r="35" spans="1:1">
      <c r="A35" t="s">
        <v>10</v>
      </c>
    </row>
    <row r="36" spans="1:1">
      <c r="A36" t="s">
        <v>6</v>
      </c>
    </row>
  </sheetData>
  <mergeCells count="11">
    <mergeCell ref="A2:O2"/>
    <mergeCell ref="N4:N6"/>
    <mergeCell ref="A3:O3"/>
    <mergeCell ref="C5:E5"/>
    <mergeCell ref="F5:H5"/>
    <mergeCell ref="I5:K5"/>
    <mergeCell ref="L5:M5"/>
    <mergeCell ref="C4:M4"/>
    <mergeCell ref="O4:O6"/>
    <mergeCell ref="B4:B6"/>
    <mergeCell ref="A4:A6"/>
  </mergeCells>
  <pageMargins left="0.23622047244094491" right="0.23622047244094491" top="0.55118110236220474" bottom="0.35433070866141736" header="0.31496062992125984" footer="0.31496062992125984"/>
  <pageSetup paperSize="9" scale="73" firstPageNumber="143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2018-02-27T07:04:47Z</dcterms:modified>
</cp:coreProperties>
</file>